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7470" windowHeight="2700"/>
  </bookViews>
  <sheets>
    <sheet name="ROI DESHIDRATADO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7" i="1"/>
  <c r="B5" i="1"/>
</calcChain>
</file>

<file path=xl/sharedStrings.xml><?xml version="1.0" encoding="utf-8"?>
<sst xmlns="http://schemas.openxmlformats.org/spreadsheetml/2006/main" count="26" uniqueCount="21">
  <si>
    <t>Columna B (editable)</t>
  </si>
  <si>
    <t>Fórmula / Notas</t>
  </si>
  <si>
    <t>Producto</t>
  </si>
  <si>
    <t>Plátano</t>
  </si>
  <si>
    <t>Editable</t>
  </si>
  <si>
    <t>Producción mensual (kg)</t>
  </si>
  <si>
    <t>Precio de venta por kg (S/)</t>
  </si>
  <si>
    <t>Ingreso mensual (S/)</t>
  </si>
  <si>
    <t>Fórmula</t>
  </si>
  <si>
    <t>Costos mensuales totales (S/)</t>
  </si>
  <si>
    <t>Editable (energía + personal)</t>
  </si>
  <si>
    <t>Utilidad mensual (S/)</t>
  </si>
  <si>
    <t>Inversión inicial (S/)</t>
  </si>
  <si>
    <t>Meses para recuperar inversión</t>
  </si>
  <si>
    <t>ROI anual (%)</t>
  </si>
  <si>
    <t>Fórmula con ingresos anuales estimados</t>
  </si>
  <si>
    <t>Variables</t>
  </si>
  <si>
    <t>Por cada S/ 1.00 invertido, la deshidratadora estaría generando S/ 4.67 de retorno en un año (es decir, se recupera la inversión inicial y se gana más de 4 veces ese monto en utilidades).</t>
  </si>
  <si>
    <t>Es una señal muy positiva de que la inversión en este equipo es altamente rentable, asumiendo que se mantengan esos ingresos y costos constantes durante 12 meses.</t>
  </si>
  <si>
    <t>✅ ¿Qué significa 466.67%?</t>
  </si>
  <si>
    <t>Fuente: Boxa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</si>
</sst>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[$S/-280A]\ * #,##0.00_-;\-[$S/-280A]\ * #,##0.00_-;_-[$S/-280A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0" applyNumberFormat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0" xfId="0" applyFont="1"/>
    <xf numFmtId="0" fontId="3" fillId="0" borderId="0" xfId="2"/>
  </cellXfs>
  <cellStyles count="3">
    <cellStyle name="Hipervínculo" xfId="2" builtinId="8"/>
    <cellStyle name="Normal" xfId="0" builtinId="0"/>
    <cellStyle name="Porcentaje" xfId="1" builtinId="5"/>
  </cellStyles>
  <dxfs count="4">
    <dxf>
      <alignment horizontal="center" vertical="center" textRotation="0" wrapText="1" indent="0" justifyLastLine="0" shrinkToFit="0" readingOrder="0"/>
    </dxf>
    <dxf>
      <numFmt numFmtId="168" formatCode="_-[$S/-280A]\ * #,##0.00_-;\-[$S/-280A]\ * #,##0.00_-;_-[$S/-280A]\ * &quot;-&quot;??_-;_-@_-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C10" totalsRowShown="0" headerRowDxfId="2">
  <autoFilter ref="A1:C10"/>
  <tableColumns count="3">
    <tableColumn id="1" name="Variables" dataDxfId="3"/>
    <tableColumn id="2" name="Columna B (editable)" dataDxfId="1"/>
    <tableColumn id="3" name="Fórmula / Nota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xa.com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160" zoomScaleNormal="160" workbookViewId="0">
      <selection activeCell="B8" sqref="B8"/>
    </sheetView>
  </sheetViews>
  <sheetFormatPr baseColWidth="10" defaultRowHeight="15" x14ac:dyDescent="0.25"/>
  <cols>
    <col min="1" max="1" width="29.7109375" customWidth="1"/>
    <col min="2" max="2" width="23.7109375" customWidth="1"/>
    <col min="3" max="3" width="37.28515625" bestFit="1" customWidth="1"/>
  </cols>
  <sheetData>
    <row r="1" spans="1:3" x14ac:dyDescent="0.25">
      <c r="A1" s="2" t="s">
        <v>16</v>
      </c>
      <c r="B1" s="2" t="s">
        <v>0</v>
      </c>
      <c r="C1" s="2" t="s">
        <v>1</v>
      </c>
    </row>
    <row r="2" spans="1:3" x14ac:dyDescent="0.25">
      <c r="A2" s="3" t="s">
        <v>2</v>
      </c>
      <c r="B2" s="1" t="s">
        <v>3</v>
      </c>
      <c r="C2" s="1" t="s">
        <v>4</v>
      </c>
    </row>
    <row r="3" spans="1:3" x14ac:dyDescent="0.25">
      <c r="A3" s="3" t="s">
        <v>5</v>
      </c>
      <c r="B3" s="4">
        <v>100</v>
      </c>
      <c r="C3" s="1" t="s">
        <v>4</v>
      </c>
    </row>
    <row r="4" spans="1:3" x14ac:dyDescent="0.25">
      <c r="A4" s="3" t="s">
        <v>6</v>
      </c>
      <c r="B4" s="4">
        <v>50</v>
      </c>
      <c r="C4" s="1" t="s">
        <v>4</v>
      </c>
    </row>
    <row r="5" spans="1:3" x14ac:dyDescent="0.25">
      <c r="A5" s="3" t="s">
        <v>7</v>
      </c>
      <c r="B5" s="4">
        <f>B3*B4</f>
        <v>5000</v>
      </c>
      <c r="C5" s="1" t="s">
        <v>8</v>
      </c>
    </row>
    <row r="6" spans="1:3" x14ac:dyDescent="0.25">
      <c r="A6" s="3" t="s">
        <v>9</v>
      </c>
      <c r="B6" s="4">
        <v>1500</v>
      </c>
      <c r="C6" s="1" t="s">
        <v>10</v>
      </c>
    </row>
    <row r="7" spans="1:3" x14ac:dyDescent="0.25">
      <c r="A7" s="3" t="s">
        <v>11</v>
      </c>
      <c r="B7" s="4">
        <f>+B5-B6</f>
        <v>3500</v>
      </c>
      <c r="C7" s="1" t="s">
        <v>8</v>
      </c>
    </row>
    <row r="8" spans="1:3" x14ac:dyDescent="0.25">
      <c r="A8" s="3" t="s">
        <v>12</v>
      </c>
      <c r="B8" s="4">
        <v>9000</v>
      </c>
      <c r="C8" s="1" t="s">
        <v>4</v>
      </c>
    </row>
    <row r="9" spans="1:3" x14ac:dyDescent="0.25">
      <c r="A9" s="3" t="s">
        <v>13</v>
      </c>
      <c r="B9" s="6">
        <f>+B8/B7</f>
        <v>2.5714285714285716</v>
      </c>
      <c r="C9" s="1" t="s">
        <v>8</v>
      </c>
    </row>
    <row r="10" spans="1:3" x14ac:dyDescent="0.25">
      <c r="A10" s="3" t="s">
        <v>14</v>
      </c>
      <c r="B10" s="5">
        <f>+((B7*12)/B8)</f>
        <v>4.666666666666667</v>
      </c>
      <c r="C10" s="1" t="s">
        <v>15</v>
      </c>
    </row>
    <row r="12" spans="1:3" x14ac:dyDescent="0.25">
      <c r="A12" s="7" t="s">
        <v>19</v>
      </c>
    </row>
    <row r="14" spans="1:3" x14ac:dyDescent="0.25">
      <c r="A14" t="s">
        <v>17</v>
      </c>
    </row>
    <row r="16" spans="1:3" x14ac:dyDescent="0.25">
      <c r="A16" t="s">
        <v>18</v>
      </c>
    </row>
    <row r="18" spans="1:1" x14ac:dyDescent="0.25">
      <c r="A18" s="8" t="s">
        <v>20</v>
      </c>
    </row>
  </sheetData>
  <hyperlinks>
    <hyperlink ref="A18" r:id="rId1"/>
  </hyperlinks>
  <pageMargins left="0.7" right="0.7" top="0.75" bottom="0.75" header="0.3" footer="0.3"/>
  <pageSetup orientation="portrait" horizontalDpi="4294967293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ROI DESHIDRATADORA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2025-09-03T14:22:02Z</dcterms:created>
  <dcterms:modified xsi:type="dcterms:W3CDTF">2025-09-03T14:33:04Z</dcterms:modified>
</cp:coreProperties>
</file>